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7755" windowWidth="9720" windowHeight="7320"/>
  </bookViews>
  <sheets>
    <sheet name="2016-17" sheetId="4" r:id="rId1"/>
    <sheet name="2015год" sheetId="3" r:id="rId2"/>
  </sheets>
  <calcPr calcId="125725"/>
</workbook>
</file>

<file path=xl/calcChain.xml><?xml version="1.0" encoding="utf-8"?>
<calcChain xmlns="http://schemas.openxmlformats.org/spreadsheetml/2006/main">
  <c r="D52" i="3"/>
  <c r="D43"/>
  <c r="E19" i="4"/>
  <c r="D19" i="3"/>
  <c r="D35"/>
  <c r="D44"/>
  <c r="D60"/>
  <c r="D40" i="4"/>
  <c r="E40"/>
  <c r="E48"/>
  <c r="D48"/>
  <c r="E42"/>
  <c r="E55"/>
  <c r="D42"/>
  <c r="D55"/>
  <c r="D46" i="3"/>
  <c r="D59"/>
  <c r="D13"/>
  <c r="D53" i="4"/>
  <c r="D50"/>
  <c r="E28"/>
  <c r="D28"/>
  <c r="E26"/>
  <c r="D26"/>
  <c r="E24"/>
  <c r="D24"/>
  <c r="E13"/>
  <c r="E33"/>
  <c r="E41"/>
  <c r="E56"/>
  <c r="D13"/>
  <c r="D33"/>
  <c r="D41"/>
  <c r="D56"/>
  <c r="D57" i="3"/>
  <c r="D54"/>
  <c r="D28"/>
  <c r="D26"/>
  <c r="D24"/>
</calcChain>
</file>

<file path=xl/sharedStrings.xml><?xml version="1.0" encoding="utf-8"?>
<sst xmlns="http://schemas.openxmlformats.org/spreadsheetml/2006/main" count="253" uniqueCount="115">
  <si>
    <t>Наименование показателя</t>
  </si>
  <si>
    <t>Код ППП</t>
  </si>
  <si>
    <t>Код Бюджетной классификации</t>
  </si>
  <si>
    <t xml:space="preserve">Налог на доходы физических лиц 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</si>
  <si>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</si>
  <si>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</si>
  <si>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</t>
  </si>
  <si>
    <t>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</si>
  <si>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</si>
  <si>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811</t>
  </si>
  <si>
    <t>1 01 02020 01 0000 110</t>
  </si>
  <si>
    <t>1 01 02020 01 1000 110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</si>
  <si>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</si>
  <si>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</si>
  <si>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1 01 02030 01 1000 110</t>
  </si>
  <si>
    <t>Единый сельскохозяйственный налог</t>
  </si>
  <si>
    <t>1 05 00010 01 0000 110</t>
  </si>
  <si>
    <t>1 05 03010 01 1000 110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</si>
  <si>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</si>
  <si>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1 06 01000 10 0000 110</t>
  </si>
  <si>
    <t>1 06 01030 10 1000 110</t>
  </si>
  <si>
    <t>Земельный налог, взимаемый по ставкам, установленным в соответствии со статьей 394 Налогового кодекса Российской Федерации и применяемым к объектам налогообложения, расположенным в границах поселений</t>
  </si>
  <si>
    <t>1 06 06000 10 0000 110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</si>
  <si>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</si>
  <si>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1 06 06013 10 1000 110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</si>
  <si>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</si>
  <si>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1 06 06023 10 0000 110</t>
  </si>
  <si>
    <t>1 06 06023 10 1000 110</t>
  </si>
  <si>
    <t>000</t>
  </si>
  <si>
    <t>Земельный налог (по обязательствам, возникшим до        1 января 2006 года), мобилизуемый на территориях поселений</t>
  </si>
  <si>
    <t>1 09 04053 10 0000 110</t>
  </si>
  <si>
    <t>Итого налоговые доходы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</si>
  <si>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</t>
  </si>
  <si>
    <t>001</t>
  </si>
  <si>
    <t>1 11 05013 10 0000 120</t>
  </si>
  <si>
    <t>1 13 02995 10 0000 130</t>
  </si>
  <si>
    <t>Прочие доходы от компенсации затрат  бюджетов поселений</t>
  </si>
  <si>
    <t>Итого неналоговые доходы</t>
  </si>
  <si>
    <t>Итого  налоговые и неналоговые доходы</t>
  </si>
  <si>
    <t>2 02 01001 10 0000 151</t>
  </si>
  <si>
    <t>Дотации бюджетам поселений</t>
  </si>
  <si>
    <t>Субсидии бюджетам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</si>
  <si>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2 02 02041 10 0000 151</t>
  </si>
  <si>
    <t>2 02 03024 10 0000 151</t>
  </si>
  <si>
    <t>2 02 02999 10 0000 151</t>
  </si>
  <si>
    <t>Субсидия на сохранение памятников и других мемориальных объектов</t>
  </si>
  <si>
    <t>Субсидии бюджетам поселений</t>
  </si>
  <si>
    <t>Субвенции бюджетам поселений на выполнение передаваемых полномочий субъектов Российской Федерации</t>
  </si>
  <si>
    <t>Субвенции бюджетам поселений</t>
  </si>
  <si>
    <t>Прочие межбюджетные трансферты, передаваемые бюджетам поселений</t>
  </si>
  <si>
    <t>2 02 04999 10 0000 151</t>
  </si>
  <si>
    <t/>
  </si>
  <si>
    <t>2 07 00000 00 0000 000</t>
  </si>
  <si>
    <t>Межбюджетные трансферты</t>
  </si>
  <si>
    <t>Прочие безвозмездные поступления в бюджеты поселений</t>
  </si>
  <si>
    <t>2 07 05000 10 0000 180</t>
  </si>
  <si>
    <t>Всего безвозмездные поступления</t>
  </si>
  <si>
    <t>ВСЕГО ДОХОДЫ</t>
  </si>
  <si>
    <t>Сумма на 2016 год</t>
  </si>
  <si>
    <t xml:space="preserve">                                                                 от  20.12.2013 № _____</t>
  </si>
  <si>
    <t xml:space="preserve">                                           Новосибирской области</t>
  </si>
  <si>
    <t xml:space="preserve">                                     Карасукского района</t>
  </si>
  <si>
    <t>ПРИЛОЖЕНИЕ  5</t>
  </si>
  <si>
    <t>Итого налоговые доходы:</t>
  </si>
  <si>
    <t>Итого неналоговые доходы:</t>
  </si>
  <si>
    <t>Итого  налоговые и неналоговые доходы:</t>
  </si>
  <si>
    <t>Всего безвозмездные поступления:</t>
  </si>
  <si>
    <t>Субсидии бюджетам поселений:</t>
  </si>
  <si>
    <t xml:space="preserve">      от 19.12.2013  № 65    </t>
  </si>
  <si>
    <t>Всего доходы:</t>
  </si>
  <si>
    <t xml:space="preserve">         ПРИЛОЖЕНИЕ  4</t>
  </si>
  <si>
    <t>1 11 05025 10 0000 120</t>
  </si>
  <si>
    <t>Доходы,полученные в виде арендной пдаты,а также средства от продажи права на заключение договоров аренды земли,находящиеся в собственности поселений (за исключением имущества муниципальных бюджетных и автономных учреждений)_</t>
  </si>
  <si>
    <t>Сумма на 2015год</t>
  </si>
  <si>
    <t>Доходы бюджета Благодатского сельсовета  на 2015 год</t>
  </si>
  <si>
    <t>Акцизы</t>
  </si>
  <si>
    <t>1 03 00000 01 0000 110</t>
  </si>
  <si>
    <t>Доходы поступающие в порядке</t>
  </si>
  <si>
    <t>1 13 02060 10 0000 130</t>
  </si>
  <si>
    <t>004</t>
  </si>
  <si>
    <t>Прочие доходы от оказания платных услуг</t>
  </si>
  <si>
    <t>1 13 01990 10 0000 130</t>
  </si>
  <si>
    <t>1 13 02990 10 0000 130</t>
  </si>
  <si>
    <t xml:space="preserve">  - Субвенция бюджетам поселений на осуществление первичног воинвкого учета</t>
  </si>
  <si>
    <t>2 02 030165 10 0000 151</t>
  </si>
  <si>
    <t>2 02 04014 10 0000 151</t>
  </si>
  <si>
    <t>Межбюджетные трансферты ,передоваемые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</si>
  <si>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бюджета Благодатского сельсовета на плановый период 2016 - 2017 годов</t>
  </si>
  <si>
    <t>Сумма на 2017 год</t>
  </si>
  <si>
    <t>Дотация</t>
  </si>
  <si>
    <t>1 03 02230 01 0000 110</t>
  </si>
  <si>
    <t>1 03 02240 01 0000 110</t>
  </si>
  <si>
    <t>Доходы от уплаты  акзизов на дизельное топливо</t>
  </si>
  <si>
    <t>Доходы от уплаты  акзизов на моторные масла для дизельных и (или)карбюраторных (инжекторных)</t>
  </si>
  <si>
    <t>1 03 02250 01 0000 110</t>
  </si>
  <si>
    <t>1 03 02260 01 0000 110</t>
  </si>
  <si>
    <t>Доходы от уплаты  акзизов на автомобильный бензин</t>
  </si>
  <si>
    <t xml:space="preserve"> Доходы от уплаты на прямогонный бензин</t>
  </si>
  <si>
    <t>Дотация фонда поддержки</t>
  </si>
  <si>
    <t>Дотации из фонда поддержки</t>
  </si>
  <si>
    <t xml:space="preserve">          Благодатского сельсовета </t>
  </si>
  <si>
    <t xml:space="preserve">           четвертого  созыва </t>
  </si>
  <si>
    <t xml:space="preserve">  - Субвенция бюджетам поселений на осуществление первичного воинского учета</t>
  </si>
  <si>
    <t xml:space="preserve">четвертого созыва </t>
  </si>
  <si>
    <t xml:space="preserve">                                                                                                       к Решению  тридцатой сессии Совета депутатов </t>
  </si>
  <si>
    <t xml:space="preserve">   от 26.12.2014 № 113</t>
  </si>
  <si>
    <t xml:space="preserve"> от 26.12.2014 № 113</t>
  </si>
  <si>
    <t xml:space="preserve">                                                                         к Решению тридцатой сессии Совета </t>
  </si>
  <si>
    <t xml:space="preserve">депутатов Благодатского  сельсовета </t>
  </si>
  <si>
    <t xml:space="preserve">         Карасукского района</t>
  </si>
  <si>
    <t xml:space="preserve">                     Новосибирской области</t>
  </si>
  <si>
    <t xml:space="preserve">                                                                                         (тыс.руб.)</t>
  </si>
  <si>
    <t xml:space="preserve">                                                                                             тыс. руб.</t>
  </si>
  <si>
    <t>100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</si>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</sst>
</file>

<file path=xl/styles.xml><?xml version="1.0" encoding="utf-8"?>
<styleSheet xmlns="http://schemas.openxmlformats.org/spreadsheetml/2006/main">
  <numFmts count="1">
    <numFmt numFmtId="185" formatCode="000000"/>
  </numFmts>
  <fonts count="18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</font>
    <font>
      <sz val="10"/>
      <name val="Arial"/>
      <family val="2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5" fillId="0" borderId="0" xfId="0" applyFont="1" applyAlignment="1"/>
    <xf numFmtId="0" fontId="6" fillId="0" borderId="0" xfId="0" applyFont="1" applyAlignment="1"/>
    <xf numFmtId="49" fontId="3" fillId="0" borderId="1" xfId="0" applyNumberFormat="1" applyFont="1" applyBorder="1" applyAlignment="1">
      <alignment wrapText="1" shrinkToFit="1"/>
    </xf>
    <xf numFmtId="49" fontId="0" fillId="0" borderId="1" xfId="0" applyNumberFormat="1" applyBorder="1" applyAlignment="1">
      <alignment horizontal="center" wrapText="1" shrinkToFit="1"/>
    </xf>
    <xf numFmtId="49" fontId="0" fillId="0" borderId="1" xfId="0" applyNumberFormat="1" applyBorder="1" applyAlignment="1">
      <alignment wrapText="1" shrinkToFit="1"/>
    </xf>
    <xf numFmtId="49" fontId="4" fillId="0" borderId="1" xfId="0" applyNumberFormat="1" applyFont="1" applyBorder="1" applyAlignment="1">
      <alignment horizontal="center" wrapText="1" shrinkToFit="1"/>
    </xf>
    <xf numFmtId="49" fontId="0" fillId="0" borderId="0" xfId="0" applyNumberFormat="1"/>
    <xf numFmtId="185" fontId="0" fillId="0" borderId="0" xfId="0" applyNumberFormat="1" applyAlignment="1">
      <alignment wrapText="1"/>
    </xf>
    <xf numFmtId="0" fontId="0" fillId="0" borderId="0" xfId="0" applyAlignment="1"/>
    <xf numFmtId="49" fontId="4" fillId="0" borderId="2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0" fillId="0" borderId="0" xfId="0" applyBorder="1"/>
    <xf numFmtId="0" fontId="8" fillId="0" borderId="0" xfId="0" applyFont="1"/>
    <xf numFmtId="0" fontId="10" fillId="0" borderId="0" xfId="0" applyFont="1"/>
    <xf numFmtId="0" fontId="12" fillId="0" borderId="0" xfId="0" applyFont="1"/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4" xfId="0" applyNumberFormat="1" applyBorder="1" applyAlignment="1">
      <alignment horizontal="left" wrapText="1" shrinkToFit="1"/>
    </xf>
    <xf numFmtId="4" fontId="4" fillId="0" borderId="5" xfId="0" applyNumberFormat="1" applyFont="1" applyBorder="1" applyAlignment="1">
      <alignment horizontal="right" wrapText="1"/>
    </xf>
    <xf numFmtId="4" fontId="0" fillId="0" borderId="6" xfId="0" applyNumberFormat="1" applyBorder="1" applyAlignment="1">
      <alignment wrapText="1" shrinkToFit="1"/>
    </xf>
    <xf numFmtId="4" fontId="4" fillId="0" borderId="6" xfId="0" applyNumberFormat="1" applyFont="1" applyBorder="1" applyAlignment="1">
      <alignment wrapText="1" shrinkToFit="1"/>
    </xf>
    <xf numFmtId="4" fontId="7" fillId="0" borderId="6" xfId="0" applyNumberFormat="1" applyFont="1" applyBorder="1" applyAlignment="1">
      <alignment wrapText="1" shrinkToFit="1"/>
    </xf>
    <xf numFmtId="4" fontId="0" fillId="2" borderId="6" xfId="0" applyNumberFormat="1" applyFill="1" applyBorder="1" applyAlignment="1">
      <alignment wrapText="1" shrinkToFit="1"/>
    </xf>
    <xf numFmtId="0" fontId="0" fillId="0" borderId="6" xfId="0" applyBorder="1"/>
    <xf numFmtId="4" fontId="0" fillId="0" borderId="6" xfId="0" applyNumberFormat="1" applyBorder="1"/>
    <xf numFmtId="2" fontId="4" fillId="0" borderId="7" xfId="0" applyNumberFormat="1" applyFont="1" applyBorder="1" applyAlignment="1">
      <alignment horizontal="left" wrapText="1"/>
    </xf>
    <xf numFmtId="2" fontId="4" fillId="0" borderId="8" xfId="0" applyNumberFormat="1" applyFont="1" applyBorder="1" applyAlignment="1">
      <alignment horizontal="center" wrapText="1"/>
    </xf>
    <xf numFmtId="49" fontId="3" fillId="0" borderId="9" xfId="0" applyNumberFormat="1" applyFont="1" applyBorder="1" applyAlignment="1">
      <alignment wrapText="1" shrinkToFit="1"/>
    </xf>
    <xf numFmtId="49" fontId="0" fillId="0" borderId="10" xfId="0" applyNumberFormat="1" applyBorder="1" applyAlignment="1">
      <alignment horizontal="left" wrapText="1" shrinkToFit="1"/>
    </xf>
    <xf numFmtId="49" fontId="0" fillId="0" borderId="9" xfId="0" applyNumberFormat="1" applyBorder="1" applyAlignment="1">
      <alignment wrapText="1" shrinkToFit="1"/>
    </xf>
    <xf numFmtId="49" fontId="4" fillId="0" borderId="9" xfId="0" applyNumberFormat="1" applyFont="1" applyBorder="1" applyAlignment="1">
      <alignment wrapText="1" shrinkToFit="1"/>
    </xf>
    <xf numFmtId="49" fontId="4" fillId="0" borderId="10" xfId="0" applyNumberFormat="1" applyFont="1" applyBorder="1" applyAlignment="1">
      <alignment horizontal="left" wrapText="1" shrinkToFit="1"/>
    </xf>
    <xf numFmtId="4" fontId="11" fillId="0" borderId="3" xfId="0" applyNumberFormat="1" applyFont="1" applyBorder="1" applyAlignment="1">
      <alignment wrapText="1" shrinkToFit="1"/>
    </xf>
    <xf numFmtId="0" fontId="16" fillId="0" borderId="0" xfId="0" applyFont="1"/>
    <xf numFmtId="0" fontId="16" fillId="0" borderId="0" xfId="0" applyFont="1" applyBorder="1"/>
    <xf numFmtId="0" fontId="17" fillId="0" borderId="0" xfId="0" applyFont="1" applyAlignment="1">
      <alignment horizontal="center"/>
    </xf>
    <xf numFmtId="0" fontId="12" fillId="0" borderId="0" xfId="0" applyFont="1" applyBorder="1"/>
    <xf numFmtId="0" fontId="12" fillId="0" borderId="0" xfId="0" applyFont="1" applyAlignment="1">
      <alignment horizontal="left"/>
    </xf>
    <xf numFmtId="49" fontId="0" fillId="0" borderId="11" xfId="0" applyNumberFormat="1" applyBorder="1" applyAlignment="1">
      <alignment wrapText="1" shrinkToFit="1"/>
    </xf>
    <xf numFmtId="49" fontId="0" fillId="0" borderId="11" xfId="0" applyNumberFormat="1" applyBorder="1" applyAlignment="1">
      <alignment horizontal="center" wrapText="1" shrinkToFit="1"/>
    </xf>
    <xf numFmtId="49" fontId="0" fillId="0" borderId="2" xfId="0" applyNumberFormat="1" applyBorder="1" applyAlignment="1">
      <alignment horizontal="center" wrapText="1" shrinkToFit="1"/>
    </xf>
    <xf numFmtId="49" fontId="3" fillId="0" borderId="11" xfId="0" applyNumberFormat="1" applyFont="1" applyBorder="1" applyAlignment="1">
      <alignment wrapText="1" shrinkToFit="1"/>
    </xf>
    <xf numFmtId="49" fontId="3" fillId="0" borderId="2" xfId="0" applyNumberFormat="1" applyFont="1" applyBorder="1" applyAlignment="1">
      <alignment wrapText="1" shrinkToFit="1"/>
    </xf>
    <xf numFmtId="49" fontId="0" fillId="0" borderId="12" xfId="0" applyNumberFormat="1" applyBorder="1" applyAlignment="1">
      <alignment horizontal="center" wrapText="1" shrinkToFit="1"/>
    </xf>
    <xf numFmtId="4" fontId="7" fillId="0" borderId="3" xfId="0" applyNumberFormat="1" applyFont="1" applyBorder="1" applyAlignment="1">
      <alignment wrapText="1" shrinkToFit="1"/>
    </xf>
    <xf numFmtId="49" fontId="0" fillId="0" borderId="13" xfId="0" applyNumberFormat="1" applyBorder="1" applyAlignment="1">
      <alignment horizontal="left" wrapText="1" shrinkToFit="1"/>
    </xf>
    <xf numFmtId="49" fontId="0" fillId="0" borderId="14" xfId="0" applyNumberFormat="1" applyBorder="1" applyAlignment="1">
      <alignment horizontal="left" wrapText="1" shrinkToFit="1"/>
    </xf>
    <xf numFmtId="49" fontId="0" fillId="0" borderId="15" xfId="0" applyNumberFormat="1" applyBorder="1" applyAlignment="1">
      <alignment horizontal="left" wrapText="1" shrinkToFit="1"/>
    </xf>
    <xf numFmtId="4" fontId="0" fillId="0" borderId="16" xfId="0" applyNumberFormat="1" applyBorder="1" applyAlignment="1">
      <alignment wrapText="1" shrinkToFit="1"/>
    </xf>
    <xf numFmtId="4" fontId="11" fillId="0" borderId="3" xfId="0" applyNumberFormat="1" applyFont="1" applyBorder="1" applyAlignment="1">
      <alignment horizontal="right" wrapText="1" shrinkToFit="1"/>
    </xf>
    <xf numFmtId="4" fontId="0" fillId="0" borderId="5" xfId="0" applyNumberFormat="1" applyBorder="1" applyAlignment="1">
      <alignment wrapText="1" shrinkToFit="1"/>
    </xf>
    <xf numFmtId="4" fontId="8" fillId="0" borderId="5" xfId="0" applyNumberFormat="1" applyFont="1" applyBorder="1" applyAlignment="1">
      <alignment wrapText="1" shrinkToFit="1"/>
    </xf>
    <xf numFmtId="4" fontId="8" fillId="2" borderId="6" xfId="0" applyNumberFormat="1" applyFont="1" applyFill="1" applyBorder="1" applyAlignment="1">
      <alignment wrapText="1" shrinkToFit="1"/>
    </xf>
    <xf numFmtId="4" fontId="8" fillId="0" borderId="6" xfId="0" applyNumberFormat="1" applyFont="1" applyBorder="1" applyAlignment="1">
      <alignment wrapText="1" shrinkToFit="1"/>
    </xf>
    <xf numFmtId="4" fontId="7" fillId="0" borderId="16" xfId="0" applyNumberFormat="1" applyFont="1" applyBorder="1" applyAlignment="1">
      <alignment wrapText="1" shrinkToFit="1"/>
    </xf>
    <xf numFmtId="49" fontId="0" fillId="0" borderId="17" xfId="0" applyNumberFormat="1" applyBorder="1" applyAlignment="1">
      <alignment wrapText="1" shrinkToFit="1"/>
    </xf>
    <xf numFmtId="49" fontId="0" fillId="0" borderId="18" xfId="0" applyNumberFormat="1" applyBorder="1" applyAlignment="1">
      <alignment horizontal="center" wrapText="1" shrinkToFit="1"/>
    </xf>
    <xf numFmtId="49" fontId="0" fillId="0" borderId="19" xfId="0" applyNumberFormat="1" applyBorder="1" applyAlignment="1">
      <alignment horizontal="left" wrapText="1" shrinkToFit="1"/>
    </xf>
    <xf numFmtId="4" fontId="0" fillId="0" borderId="20" xfId="0" applyNumberFormat="1" applyBorder="1" applyAlignment="1">
      <alignment wrapText="1" shrinkToFit="1"/>
    </xf>
    <xf numFmtId="0" fontId="17" fillId="0" borderId="0" xfId="0" applyFont="1" applyAlignment="1"/>
    <xf numFmtId="49" fontId="3" fillId="0" borderId="16" xfId="0" applyNumberFormat="1" applyFont="1" applyBorder="1" applyAlignment="1">
      <alignment horizontal="right" wrapText="1" shrinkToFit="1"/>
    </xf>
    <xf numFmtId="49" fontId="3" fillId="0" borderId="1" xfId="0" applyNumberFormat="1" applyFont="1" applyBorder="1" applyAlignment="1">
      <alignment horizontal="center" wrapText="1" shrinkToFit="1"/>
    </xf>
    <xf numFmtId="49" fontId="3" fillId="0" borderId="4" xfId="0" applyNumberFormat="1" applyFont="1" applyBorder="1" applyAlignment="1">
      <alignment horizontal="left" wrapText="1" shrinkToFit="1"/>
    </xf>
    <xf numFmtId="49" fontId="3" fillId="0" borderId="11" xfId="0" applyNumberFormat="1" applyFont="1" applyBorder="1" applyAlignment="1">
      <alignment horizontal="center" wrapText="1" shrinkToFit="1"/>
    </xf>
    <xf numFmtId="49" fontId="3" fillId="0" borderId="2" xfId="0" applyNumberFormat="1" applyFont="1" applyBorder="1" applyAlignment="1">
      <alignment horizontal="center" wrapText="1" shrinkToFit="1"/>
    </xf>
    <xf numFmtId="49" fontId="3" fillId="0" borderId="14" xfId="0" applyNumberFormat="1" applyFont="1" applyBorder="1" applyAlignment="1">
      <alignment horizontal="left" wrapText="1" shrinkToFit="1"/>
    </xf>
    <xf numFmtId="49" fontId="2" fillId="0" borderId="1" xfId="0" applyNumberFormat="1" applyFont="1" applyBorder="1" applyAlignment="1">
      <alignment horizontal="center" wrapText="1" shrinkToFit="1"/>
    </xf>
    <xf numFmtId="49" fontId="2" fillId="0" borderId="4" xfId="0" applyNumberFormat="1" applyFont="1" applyBorder="1" applyAlignment="1">
      <alignment horizontal="left" wrapText="1" shrinkToFit="1"/>
    </xf>
    <xf numFmtId="49" fontId="2" fillId="0" borderId="9" xfId="0" applyNumberFormat="1" applyFont="1" applyBorder="1" applyAlignment="1">
      <alignment wrapText="1" shrinkToFit="1"/>
    </xf>
    <xf numFmtId="0" fontId="12" fillId="0" borderId="21" xfId="0" applyFont="1" applyBorder="1"/>
    <xf numFmtId="0" fontId="12" fillId="0" borderId="22" xfId="0" applyFont="1" applyBorder="1"/>
    <xf numFmtId="49" fontId="11" fillId="0" borderId="23" xfId="0" applyNumberFormat="1" applyFont="1" applyBorder="1" applyAlignment="1">
      <alignment horizontal="left" wrapText="1" shrinkToFit="1"/>
    </xf>
    <xf numFmtId="4" fontId="0" fillId="0" borderId="24" xfId="0" applyNumberFormat="1" applyBorder="1" applyAlignment="1">
      <alignment wrapText="1" shrinkToFit="1"/>
    </xf>
    <xf numFmtId="4" fontId="2" fillId="0" borderId="6" xfId="0" applyNumberFormat="1" applyFont="1" applyBorder="1" applyAlignment="1">
      <alignment wrapText="1" shrinkToFit="1"/>
    </xf>
    <xf numFmtId="49" fontId="2" fillId="0" borderId="10" xfId="0" applyNumberFormat="1" applyFont="1" applyBorder="1" applyAlignment="1">
      <alignment horizontal="left" wrapText="1" shrinkToFit="1"/>
    </xf>
    <xf numFmtId="0" fontId="2" fillId="0" borderId="6" xfId="0" applyFont="1" applyBorder="1"/>
    <xf numFmtId="4" fontId="4" fillId="0" borderId="20" xfId="0" applyNumberFormat="1" applyFont="1" applyFill="1" applyBorder="1" applyAlignment="1">
      <alignment wrapText="1" shrinkToFit="1"/>
    </xf>
    <xf numFmtId="49" fontId="11" fillId="0" borderId="25" xfId="0" applyNumberFormat="1" applyFont="1" applyBorder="1" applyAlignment="1">
      <alignment horizontal="left" wrapText="1" shrinkToFit="1"/>
    </xf>
    <xf numFmtId="0" fontId="17" fillId="0" borderId="0" xfId="0" applyFont="1" applyAlignment="1"/>
    <xf numFmtId="0" fontId="17" fillId="0" borderId="0" xfId="0" applyFont="1" applyAlignment="1">
      <alignment horizontal="center"/>
    </xf>
    <xf numFmtId="0" fontId="12" fillId="0" borderId="0" xfId="0" applyFont="1" applyAlignment="1"/>
    <xf numFmtId="49" fontId="10" fillId="0" borderId="12" xfId="0" applyNumberFormat="1" applyFont="1" applyBorder="1" applyAlignment="1">
      <alignment wrapText="1" shrinkToFit="1"/>
    </xf>
    <xf numFmtId="49" fontId="10" fillId="0" borderId="12" xfId="0" applyNumberFormat="1" applyFont="1" applyBorder="1" applyAlignment="1">
      <alignment horizontal="center" wrapText="1" shrinkToFit="1"/>
    </xf>
    <xf numFmtId="49" fontId="10" fillId="0" borderId="15" xfId="0" applyNumberFormat="1" applyFont="1" applyBorder="1" applyAlignment="1">
      <alignment horizontal="left" wrapText="1" shrinkToFit="1"/>
    </xf>
    <xf numFmtId="4" fontId="10" fillId="0" borderId="20" xfId="0" applyNumberFormat="1" applyFont="1" applyBorder="1" applyAlignment="1">
      <alignment wrapText="1" shrinkToFit="1"/>
    </xf>
    <xf numFmtId="49" fontId="2" fillId="0" borderId="26" xfId="0" applyNumberFormat="1" applyFont="1" applyBorder="1" applyAlignment="1">
      <alignment horizontal="center" wrapText="1" shrinkToFit="1"/>
    </xf>
    <xf numFmtId="49" fontId="0" fillId="0" borderId="26" xfId="0" applyNumberFormat="1" applyBorder="1" applyAlignment="1">
      <alignment horizontal="center" wrapText="1" shrinkToFit="1"/>
    </xf>
    <xf numFmtId="49" fontId="0" fillId="0" borderId="12" xfId="0" applyNumberFormat="1" applyBorder="1" applyAlignment="1">
      <alignment wrapText="1" shrinkToFit="1"/>
    </xf>
    <xf numFmtId="185" fontId="2" fillId="0" borderId="27" xfId="0" applyNumberFormat="1" applyFont="1" applyBorder="1" applyAlignment="1">
      <alignment wrapText="1" shrinkToFit="1"/>
    </xf>
    <xf numFmtId="49" fontId="2" fillId="0" borderId="6" xfId="0" applyNumberFormat="1" applyFont="1" applyBorder="1" applyAlignment="1">
      <alignment wrapText="1" shrinkToFit="1"/>
    </xf>
    <xf numFmtId="49" fontId="0" fillId="0" borderId="28" xfId="0" applyNumberFormat="1" applyBorder="1" applyAlignment="1">
      <alignment wrapText="1" shrinkToFit="1"/>
    </xf>
    <xf numFmtId="49" fontId="0" fillId="0" borderId="29" xfId="0" applyNumberFormat="1" applyBorder="1" applyAlignment="1">
      <alignment horizontal="center" wrapText="1" shrinkToFit="1"/>
    </xf>
    <xf numFmtId="49" fontId="0" fillId="0" borderId="30" xfId="0" applyNumberFormat="1" applyBorder="1" applyAlignment="1">
      <alignment horizontal="left" wrapText="1" shrinkToFit="1"/>
    </xf>
    <xf numFmtId="4" fontId="0" fillId="2" borderId="28" xfId="0" applyNumberFormat="1" applyFill="1" applyBorder="1" applyAlignment="1">
      <alignment wrapText="1" shrinkToFit="1"/>
    </xf>
    <xf numFmtId="1" fontId="13" fillId="0" borderId="31" xfId="0" applyNumberFormat="1" applyFont="1" applyBorder="1" applyAlignment="1">
      <alignment horizontal="justify" vertical="top" wrapText="1"/>
    </xf>
    <xf numFmtId="2" fontId="3" fillId="0" borderId="27" xfId="0" applyNumberFormat="1" applyFont="1" applyBorder="1" applyAlignment="1">
      <alignment wrapText="1" shrinkToFit="1"/>
    </xf>
    <xf numFmtId="49" fontId="2" fillId="0" borderId="32" xfId="0" applyNumberFormat="1" applyFont="1" applyBorder="1" applyAlignment="1">
      <alignment horizontal="center" vertical="top" wrapText="1" shrinkToFit="1"/>
    </xf>
    <xf numFmtId="49" fontId="0" fillId="0" borderId="5" xfId="0" applyNumberFormat="1" applyBorder="1" applyAlignment="1">
      <alignment wrapText="1" shrinkToFit="1"/>
    </xf>
    <xf numFmtId="49" fontId="2" fillId="0" borderId="28" xfId="0" applyNumberFormat="1" applyFont="1" applyBorder="1" applyAlignment="1">
      <alignment wrapText="1" shrinkToFit="1"/>
    </xf>
    <xf numFmtId="2" fontId="4" fillId="0" borderId="33" xfId="0" applyNumberFormat="1" applyFont="1" applyBorder="1" applyAlignment="1">
      <alignment horizontal="left" wrapText="1"/>
    </xf>
    <xf numFmtId="49" fontId="4" fillId="0" borderId="34" xfId="0" applyNumberFormat="1" applyFont="1" applyBorder="1" applyAlignment="1">
      <alignment horizontal="center" wrapText="1"/>
    </xf>
    <xf numFmtId="2" fontId="4" fillId="0" borderId="35" xfId="0" applyNumberFormat="1" applyFont="1" applyBorder="1" applyAlignment="1">
      <alignment horizontal="center" wrapText="1"/>
    </xf>
    <xf numFmtId="49" fontId="3" fillId="0" borderId="7" xfId="0" applyNumberFormat="1" applyFont="1" applyBorder="1" applyAlignment="1">
      <alignment wrapText="1" shrinkToFit="1"/>
    </xf>
    <xf numFmtId="49" fontId="3" fillId="0" borderId="8" xfId="0" applyNumberFormat="1" applyFont="1" applyBorder="1" applyAlignment="1">
      <alignment horizontal="left" wrapText="1" shrinkToFit="1"/>
    </xf>
    <xf numFmtId="49" fontId="2" fillId="0" borderId="8" xfId="0" applyNumberFormat="1" applyFont="1" applyBorder="1" applyAlignment="1">
      <alignment horizontal="left" wrapText="1" shrinkToFit="1"/>
    </xf>
    <xf numFmtId="49" fontId="3" fillId="0" borderId="36" xfId="0" applyNumberFormat="1" applyFont="1" applyBorder="1" applyAlignment="1">
      <alignment wrapText="1" shrinkToFit="1"/>
    </xf>
    <xf numFmtId="49" fontId="2" fillId="0" borderId="11" xfId="0" applyNumberFormat="1" applyFont="1" applyBorder="1" applyAlignment="1">
      <alignment horizontal="center" wrapText="1" shrinkToFit="1"/>
    </xf>
    <xf numFmtId="49" fontId="3" fillId="0" borderId="37" xfId="0" applyNumberFormat="1" applyFont="1" applyBorder="1" applyAlignment="1">
      <alignment horizontal="left" wrapText="1" shrinkToFit="1"/>
    </xf>
    <xf numFmtId="4" fontId="0" fillId="0" borderId="16" xfId="0" applyNumberFormat="1" applyBorder="1"/>
    <xf numFmtId="4" fontId="0" fillId="0" borderId="38" xfId="0" applyNumberFormat="1" applyBorder="1" applyAlignment="1">
      <alignment wrapText="1" shrinkToFit="1"/>
    </xf>
    <xf numFmtId="0" fontId="0" fillId="0" borderId="5" xfId="0" applyBorder="1"/>
    <xf numFmtId="4" fontId="7" fillId="0" borderId="39" xfId="0" applyNumberFormat="1" applyFont="1" applyBorder="1" applyAlignment="1">
      <alignment horizontal="center" wrapText="1" shrinkToFit="1"/>
    </xf>
    <xf numFmtId="4" fontId="7" fillId="0" borderId="27" xfId="0" applyNumberFormat="1" applyFont="1" applyBorder="1" applyAlignment="1">
      <alignment horizontal="center" wrapText="1" shrinkToFit="1"/>
    </xf>
    <xf numFmtId="4" fontId="0" fillId="0" borderId="40" xfId="0" applyNumberFormat="1" applyBorder="1" applyAlignment="1">
      <alignment wrapText="1" shrinkToFit="1"/>
    </xf>
    <xf numFmtId="4" fontId="0" fillId="0" borderId="28" xfId="0" applyNumberFormat="1" applyBorder="1"/>
    <xf numFmtId="4" fontId="9" fillId="0" borderId="28" xfId="0" applyNumberFormat="1" applyFont="1" applyBorder="1" applyAlignment="1">
      <alignment horizontal="right" wrapText="1" shrinkToFit="1"/>
    </xf>
    <xf numFmtId="49" fontId="11" fillId="0" borderId="3" xfId="0" applyNumberFormat="1" applyFont="1" applyBorder="1" applyAlignment="1">
      <alignment horizontal="left" wrapText="1" shrinkToFit="1"/>
    </xf>
    <xf numFmtId="49" fontId="11" fillId="0" borderId="27" xfId="0" applyNumberFormat="1" applyFont="1" applyBorder="1" applyAlignment="1">
      <alignment horizontal="left" wrapText="1" shrinkToFit="1"/>
    </xf>
    <xf numFmtId="185" fontId="2" fillId="0" borderId="28" xfId="0" applyNumberFormat="1" applyFont="1" applyBorder="1" applyAlignment="1">
      <alignment vertical="top" wrapText="1" shrinkToFit="1"/>
    </xf>
    <xf numFmtId="49" fontId="2" fillId="0" borderId="41" xfId="0" applyNumberFormat="1" applyFont="1" applyBorder="1" applyAlignment="1">
      <alignment horizontal="center" wrapText="1" shrinkToFit="1"/>
    </xf>
    <xf numFmtId="49" fontId="2" fillId="0" borderId="6" xfId="0" applyNumberFormat="1" applyFont="1" applyBorder="1" applyAlignment="1">
      <alignment horizontal="left" wrapText="1" shrinkToFit="1"/>
    </xf>
    <xf numFmtId="1" fontId="13" fillId="0" borderId="28" xfId="0" applyNumberFormat="1" applyFont="1" applyBorder="1" applyAlignment="1">
      <alignment horizontal="justify" vertical="top" wrapText="1"/>
    </xf>
    <xf numFmtId="4" fontId="9" fillId="0" borderId="5" xfId="0" applyNumberFormat="1" applyFont="1" applyBorder="1" applyAlignment="1">
      <alignment wrapText="1" shrinkToFit="1"/>
    </xf>
    <xf numFmtId="49" fontId="2" fillId="0" borderId="42" xfId="0" applyNumberFormat="1" applyFont="1" applyBorder="1" applyAlignment="1">
      <alignment horizontal="center" vertical="top" wrapText="1" shrinkToFit="1"/>
    </xf>
    <xf numFmtId="0" fontId="0" fillId="0" borderId="28" xfId="0" applyBorder="1"/>
    <xf numFmtId="4" fontId="7" fillId="0" borderId="3" xfId="0" applyNumberFormat="1" applyFont="1" applyBorder="1" applyAlignment="1">
      <alignment horizontal="right" wrapText="1" shrinkToFit="1"/>
    </xf>
    <xf numFmtId="4" fontId="7" fillId="0" borderId="43" xfId="0" applyNumberFormat="1" applyFont="1" applyBorder="1" applyAlignment="1">
      <alignment horizontal="right" wrapText="1" shrinkToFit="1"/>
    </xf>
    <xf numFmtId="49" fontId="0" fillId="0" borderId="44" xfId="0" applyNumberFormat="1" applyBorder="1" applyAlignment="1">
      <alignment horizontal="center" wrapText="1" shrinkToFit="1"/>
    </xf>
    <xf numFmtId="49" fontId="0" fillId="0" borderId="5" xfId="0" applyNumberFormat="1" applyBorder="1" applyAlignment="1">
      <alignment horizontal="left" wrapText="1" shrinkToFit="1"/>
    </xf>
    <xf numFmtId="49" fontId="11" fillId="0" borderId="45" xfId="0" applyNumberFormat="1" applyFont="1" applyBorder="1" applyAlignment="1">
      <alignment horizontal="left" wrapText="1" shrinkToFit="1"/>
    </xf>
    <xf numFmtId="49" fontId="2" fillId="0" borderId="42" xfId="0" applyNumberFormat="1" applyFont="1" applyBorder="1" applyAlignment="1">
      <alignment horizontal="center" wrapText="1" shrinkToFit="1"/>
    </xf>
    <xf numFmtId="49" fontId="0" fillId="0" borderId="28" xfId="0" applyNumberFormat="1" applyBorder="1" applyAlignment="1">
      <alignment horizontal="left" wrapText="1" shrinkToFit="1"/>
    </xf>
    <xf numFmtId="0" fontId="2" fillId="0" borderId="2" xfId="0" applyNumberFormat="1" applyFont="1" applyBorder="1" applyAlignment="1">
      <alignment wrapText="1" shrinkToFit="1"/>
    </xf>
    <xf numFmtId="0" fontId="17" fillId="0" borderId="0" xfId="0" applyFont="1" applyAlignment="1">
      <alignment horizontal="center"/>
    </xf>
    <xf numFmtId="0" fontId="0" fillId="0" borderId="0" xfId="0" applyAlignment="1"/>
    <xf numFmtId="49" fontId="11" fillId="0" borderId="46" xfId="0" applyNumberFormat="1" applyFont="1" applyBorder="1" applyAlignment="1">
      <alignment horizontal="left" wrapText="1" shrinkToFit="1"/>
    </xf>
    <xf numFmtId="49" fontId="11" fillId="0" borderId="47" xfId="0" applyNumberFormat="1" applyFont="1" applyBorder="1" applyAlignment="1">
      <alignment horizontal="left" wrapText="1" shrinkToFit="1"/>
    </xf>
    <xf numFmtId="49" fontId="11" fillId="0" borderId="49" xfId="0" applyNumberFormat="1" applyFont="1" applyBorder="1" applyAlignment="1">
      <alignment horizontal="left" wrapText="1" shrinkToFit="1"/>
    </xf>
    <xf numFmtId="49" fontId="11" fillId="0" borderId="7" xfId="0" applyNumberFormat="1" applyFont="1" applyBorder="1" applyAlignment="1">
      <alignment horizontal="left" wrapText="1" shrinkToFit="1"/>
    </xf>
    <xf numFmtId="49" fontId="11" fillId="0" borderId="2" xfId="0" applyNumberFormat="1" applyFont="1" applyBorder="1" applyAlignment="1">
      <alignment horizontal="left" wrapText="1" shrinkToFit="1"/>
    </xf>
    <xf numFmtId="49" fontId="11" fillId="0" borderId="8" xfId="0" applyNumberFormat="1" applyFont="1" applyBorder="1" applyAlignment="1">
      <alignment horizontal="left" wrapText="1" shrinkToFit="1"/>
    </xf>
    <xf numFmtId="49" fontId="4" fillId="0" borderId="9" xfId="0" applyNumberFormat="1" applyFont="1" applyBorder="1" applyAlignment="1">
      <alignment horizontal="center" wrapText="1" shrinkToFit="1"/>
    </xf>
    <xf numFmtId="49" fontId="4" fillId="0" borderId="1" xfId="0" applyNumberFormat="1" applyFont="1" applyBorder="1" applyAlignment="1">
      <alignment horizontal="center" wrapText="1" shrinkToFit="1"/>
    </xf>
    <xf numFmtId="49" fontId="4" fillId="0" borderId="10" xfId="0" applyNumberFormat="1" applyFont="1" applyBorder="1" applyAlignment="1">
      <alignment horizontal="center" wrapText="1" shrinkToFit="1"/>
    </xf>
    <xf numFmtId="49" fontId="11" fillId="0" borderId="17" xfId="0" applyNumberFormat="1" applyFont="1" applyBorder="1" applyAlignment="1">
      <alignment horizontal="left" wrapText="1" shrinkToFit="1"/>
    </xf>
    <xf numFmtId="49" fontId="11" fillId="0" borderId="18" xfId="0" applyNumberFormat="1" applyFont="1" applyBorder="1" applyAlignment="1">
      <alignment horizontal="left" wrapText="1" shrinkToFit="1"/>
    </xf>
    <xf numFmtId="49" fontId="11" fillId="0" borderId="19" xfId="0" applyNumberFormat="1" applyFont="1" applyBorder="1" applyAlignment="1">
      <alignment horizontal="left" wrapText="1" shrinkToFit="1"/>
    </xf>
    <xf numFmtId="0" fontId="12" fillId="0" borderId="0" xfId="0" applyFont="1" applyAlignment="1"/>
    <xf numFmtId="0" fontId="0" fillId="0" borderId="0" xfId="0"/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49" fontId="7" fillId="0" borderId="9" xfId="0" applyNumberFormat="1" applyFont="1" applyBorder="1" applyAlignment="1">
      <alignment horizontal="left" wrapText="1" shrinkToFit="1"/>
    </xf>
    <xf numFmtId="49" fontId="7" fillId="0" borderId="1" xfId="0" applyNumberFormat="1" applyFont="1" applyBorder="1" applyAlignment="1">
      <alignment horizontal="left" wrapText="1" shrinkToFit="1"/>
    </xf>
    <xf numFmtId="49" fontId="7" fillId="0" borderId="10" xfId="0" applyNumberFormat="1" applyFont="1" applyBorder="1" applyAlignment="1">
      <alignment horizontal="left" wrapText="1" shrinkToFit="1"/>
    </xf>
    <xf numFmtId="49" fontId="7" fillId="0" borderId="46" xfId="0" applyNumberFormat="1" applyFont="1" applyBorder="1" applyAlignment="1">
      <alignment horizontal="left" wrapText="1" shrinkToFit="1"/>
    </xf>
    <xf numFmtId="49" fontId="7" fillId="0" borderId="47" xfId="0" applyNumberFormat="1" applyFont="1" applyBorder="1" applyAlignment="1">
      <alignment horizontal="left" wrapText="1" shrinkToFit="1"/>
    </xf>
    <xf numFmtId="49" fontId="7" fillId="0" borderId="48" xfId="0" applyNumberFormat="1" applyFont="1" applyBorder="1" applyAlignment="1">
      <alignment horizontal="left" wrapText="1" shrinkToFit="1"/>
    </xf>
    <xf numFmtId="0" fontId="6" fillId="0" borderId="0" xfId="0" applyFont="1" applyAlignment="1">
      <alignment horizontal="center"/>
    </xf>
    <xf numFmtId="0" fontId="14" fillId="0" borderId="0" xfId="0" applyFont="1" applyAlignment="1"/>
    <xf numFmtId="49" fontId="7" fillId="0" borderId="50" xfId="0" applyNumberFormat="1" applyFont="1" applyBorder="1" applyAlignment="1">
      <alignment horizontal="left" wrapText="1" shrinkToFit="1"/>
    </xf>
    <xf numFmtId="49" fontId="7" fillId="0" borderId="25" xfId="0" applyNumberFormat="1" applyFont="1" applyBorder="1" applyAlignment="1">
      <alignment horizontal="left" wrapText="1" shrinkToFit="1"/>
    </xf>
    <xf numFmtId="0" fontId="17" fillId="0" borderId="0" xfId="0" applyFont="1" applyAlignment="1">
      <alignment horizontal="left"/>
    </xf>
    <xf numFmtId="49" fontId="4" fillId="0" borderId="4" xfId="0" applyNumberFormat="1" applyFont="1" applyBorder="1" applyAlignment="1">
      <alignment horizontal="center" wrapText="1" shrinkToFit="1"/>
    </xf>
    <xf numFmtId="49" fontId="4" fillId="0" borderId="41" xfId="0" applyNumberFormat="1" applyFont="1" applyBorder="1" applyAlignment="1">
      <alignment horizontal="center" wrapText="1" shrinkToFit="1"/>
    </xf>
    <xf numFmtId="49" fontId="11" fillId="0" borderId="50" xfId="0" applyNumberFormat="1" applyFont="1" applyBorder="1" applyAlignment="1">
      <alignment horizontal="left" wrapText="1" shrinkToFit="1"/>
    </xf>
    <xf numFmtId="49" fontId="11" fillId="0" borderId="25" xfId="0" applyNumberFormat="1" applyFont="1" applyBorder="1" applyAlignment="1">
      <alignment horizontal="left" wrapText="1" shrinkToFit="1"/>
    </xf>
    <xf numFmtId="0" fontId="12" fillId="0" borderId="0" xfId="0" applyFont="1" applyAlignment="1">
      <alignment horizontal="left"/>
    </xf>
    <xf numFmtId="0" fontId="17" fillId="0" borderId="0" xfId="0" applyFont="1" applyAlignme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tabSelected="1" workbookViewId="0">
      <selection activeCell="G9" sqref="G9"/>
    </sheetView>
  </sheetViews>
  <sheetFormatPr defaultRowHeight="12.75"/>
  <cols>
    <col min="1" max="1" width="54.5703125" customWidth="1"/>
    <col min="2" max="2" width="9.85546875" customWidth="1"/>
    <col min="3" max="3" width="22.85546875" customWidth="1"/>
    <col min="4" max="4" width="22.28515625" customWidth="1"/>
    <col min="5" max="5" width="19.5703125" customWidth="1"/>
    <col min="6" max="6" width="15.28515625" customWidth="1"/>
    <col min="7" max="7" width="14.85546875" customWidth="1"/>
  </cols>
  <sheetData>
    <row r="1" spans="1:8" ht="15.75">
      <c r="A1" s="35"/>
      <c r="B1" s="135" t="s">
        <v>62</v>
      </c>
      <c r="C1" s="149"/>
      <c r="D1" s="149"/>
      <c r="E1" s="149"/>
      <c r="F1" s="149"/>
      <c r="G1" s="149"/>
      <c r="H1" s="149"/>
    </row>
    <row r="2" spans="1:8" ht="15.75">
      <c r="A2" s="135" t="s">
        <v>107</v>
      </c>
      <c r="B2" s="150"/>
      <c r="C2" s="150"/>
      <c r="D2" s="150"/>
      <c r="E2" s="150"/>
      <c r="F2" s="150"/>
      <c r="G2" s="150"/>
      <c r="H2" s="150"/>
    </row>
    <row r="3" spans="1:8" ht="15.75">
      <c r="A3" s="81"/>
      <c r="B3" s="82"/>
      <c r="C3" s="82"/>
      <c r="D3" s="160" t="s">
        <v>108</v>
      </c>
      <c r="E3" s="160"/>
      <c r="F3" s="82"/>
      <c r="G3" s="82"/>
      <c r="H3" s="82"/>
    </row>
    <row r="4" spans="1:8" ht="15.75">
      <c r="A4" s="16"/>
      <c r="B4" s="35"/>
      <c r="C4" s="36"/>
      <c r="D4" s="81" t="s">
        <v>109</v>
      </c>
      <c r="E4" s="16"/>
      <c r="F4" s="16"/>
      <c r="G4" s="16"/>
      <c r="H4" s="16"/>
    </row>
    <row r="5" spans="1:8" ht="15.75">
      <c r="A5" s="16"/>
      <c r="B5" s="35"/>
      <c r="C5" s="36"/>
      <c r="D5" s="81" t="s">
        <v>110</v>
      </c>
      <c r="E5" s="16"/>
      <c r="F5" s="16"/>
      <c r="G5" s="16"/>
      <c r="H5" s="16"/>
    </row>
    <row r="6" spans="1:8" ht="15.75">
      <c r="A6" s="16"/>
      <c r="B6" s="35"/>
      <c r="C6" s="36"/>
      <c r="D6" s="135" t="s">
        <v>103</v>
      </c>
      <c r="E6" s="135"/>
      <c r="F6" s="16"/>
      <c r="G6" s="16"/>
      <c r="H6" s="16"/>
    </row>
    <row r="7" spans="1:8" ht="15.75">
      <c r="A7" s="16"/>
      <c r="B7" s="36"/>
      <c r="C7" s="38"/>
      <c r="D7" s="135" t="s">
        <v>106</v>
      </c>
      <c r="E7" s="136"/>
      <c r="F7" s="16"/>
      <c r="G7" s="16"/>
      <c r="H7" s="16"/>
    </row>
    <row r="8" spans="1:8" ht="15.75" hidden="1" customHeight="1">
      <c r="B8" s="13"/>
      <c r="C8" s="13"/>
      <c r="D8" s="12" t="s">
        <v>59</v>
      </c>
    </row>
    <row r="9" spans="1:8" ht="42.75" customHeight="1">
      <c r="A9" s="151" t="s">
        <v>87</v>
      </c>
      <c r="B9" s="151"/>
      <c r="C9" s="151"/>
      <c r="D9" s="151"/>
      <c r="E9" s="151"/>
      <c r="F9" s="1"/>
    </row>
    <row r="10" spans="1:8">
      <c r="A10" s="159"/>
      <c r="B10" s="159"/>
      <c r="C10" s="159"/>
      <c r="D10" s="159"/>
      <c r="E10" s="2"/>
      <c r="F10" s="2"/>
    </row>
    <row r="11" spans="1:8" ht="13.5" thickBot="1">
      <c r="A11" s="152" t="s">
        <v>112</v>
      </c>
      <c r="B11" s="152"/>
      <c r="C11" s="152"/>
      <c r="D11" s="152"/>
      <c r="E11" s="152"/>
      <c r="F11" s="9"/>
    </row>
    <row r="12" spans="1:8" ht="50.1" customHeight="1" thickBot="1">
      <c r="A12" s="11" t="s">
        <v>0</v>
      </c>
      <c r="B12" s="11" t="s">
        <v>1</v>
      </c>
      <c r="C12" s="11" t="s">
        <v>2</v>
      </c>
      <c r="D12" s="11" t="s">
        <v>58</v>
      </c>
      <c r="E12" s="11" t="s">
        <v>88</v>
      </c>
    </row>
    <row r="13" spans="1:8" ht="17.25" customHeight="1">
      <c r="A13" s="101" t="s">
        <v>3</v>
      </c>
      <c r="B13" s="102">
        <v>182</v>
      </c>
      <c r="C13" s="103" t="s">
        <v>4</v>
      </c>
      <c r="D13" s="20">
        <f>D14+D16+D18</f>
        <v>1176.2</v>
      </c>
      <c r="E13" s="20">
        <f>E14+E16+E18</f>
        <v>1318.5</v>
      </c>
    </row>
    <row r="14" spans="1:8" ht="63.75">
      <c r="A14" s="29" t="s">
        <v>5</v>
      </c>
      <c r="B14" s="4" t="s">
        <v>6</v>
      </c>
      <c r="C14" s="30" t="s">
        <v>7</v>
      </c>
      <c r="D14" s="21">
        <v>1140.2</v>
      </c>
      <c r="E14" s="25">
        <v>1280.3</v>
      </c>
    </row>
    <row r="15" spans="1:8" ht="63.75" hidden="1">
      <c r="A15" s="31" t="s">
        <v>8</v>
      </c>
      <c r="B15" s="4" t="s">
        <v>9</v>
      </c>
      <c r="C15" s="30" t="s">
        <v>10</v>
      </c>
      <c r="D15" s="21">
        <v>0</v>
      </c>
      <c r="E15" s="25"/>
    </row>
    <row r="16" spans="1:8" ht="63.75">
      <c r="A16" s="31" t="s">
        <v>8</v>
      </c>
      <c r="B16" s="4" t="s">
        <v>6</v>
      </c>
      <c r="C16" s="30" t="s">
        <v>11</v>
      </c>
      <c r="D16" s="21">
        <v>35</v>
      </c>
      <c r="E16" s="25">
        <v>37</v>
      </c>
    </row>
    <row r="17" spans="1:5" ht="38.25" hidden="1">
      <c r="A17" s="31" t="s">
        <v>12</v>
      </c>
      <c r="B17" s="4" t="s">
        <v>9</v>
      </c>
      <c r="C17" s="30" t="s">
        <v>13</v>
      </c>
      <c r="D17" s="21">
        <v>0</v>
      </c>
      <c r="E17" s="25"/>
    </row>
    <row r="18" spans="1:5" ht="38.25">
      <c r="A18" s="31" t="s">
        <v>12</v>
      </c>
      <c r="B18" s="4" t="s">
        <v>6</v>
      </c>
      <c r="C18" s="30" t="s">
        <v>14</v>
      </c>
      <c r="D18" s="21">
        <v>1</v>
      </c>
      <c r="E18" s="25">
        <v>1.2</v>
      </c>
    </row>
    <row r="19" spans="1:5">
      <c r="A19" s="32" t="s">
        <v>75</v>
      </c>
      <c r="B19" s="68" t="s">
        <v>113</v>
      </c>
      <c r="C19" s="30" t="s">
        <v>76</v>
      </c>
      <c r="D19" s="78">
        <v>2184.6999999999998</v>
      </c>
      <c r="E19" s="22">
        <f>E20+E21+E22+E23</f>
        <v>1671.4</v>
      </c>
    </row>
    <row r="20" spans="1:5">
      <c r="A20" s="31" t="s">
        <v>92</v>
      </c>
      <c r="B20" s="68" t="s">
        <v>113</v>
      </c>
      <c r="C20" s="30" t="s">
        <v>90</v>
      </c>
      <c r="D20" s="75">
        <v>707.5</v>
      </c>
      <c r="E20" s="77">
        <v>602.70000000000005</v>
      </c>
    </row>
    <row r="21" spans="1:5" ht="25.5">
      <c r="A21" s="31" t="s">
        <v>93</v>
      </c>
      <c r="B21" s="68" t="s">
        <v>113</v>
      </c>
      <c r="C21" s="30" t="s">
        <v>91</v>
      </c>
      <c r="D21" s="75">
        <v>28.1</v>
      </c>
      <c r="E21" s="77">
        <v>29.4</v>
      </c>
    </row>
    <row r="22" spans="1:5">
      <c r="A22" s="70" t="s">
        <v>96</v>
      </c>
      <c r="B22" s="68" t="s">
        <v>113</v>
      </c>
      <c r="C22" s="76" t="s">
        <v>94</v>
      </c>
      <c r="D22" s="75">
        <v>1435.6</v>
      </c>
      <c r="E22" s="77">
        <v>1025.3</v>
      </c>
    </row>
    <row r="23" spans="1:5">
      <c r="A23" s="70" t="s">
        <v>97</v>
      </c>
      <c r="B23" s="68" t="s">
        <v>113</v>
      </c>
      <c r="C23" s="76" t="s">
        <v>95</v>
      </c>
      <c r="D23" s="75">
        <v>13.5</v>
      </c>
      <c r="E23" s="77">
        <v>14</v>
      </c>
    </row>
    <row r="24" spans="1:5">
      <c r="A24" s="32" t="s">
        <v>15</v>
      </c>
      <c r="B24" s="6" t="s">
        <v>6</v>
      </c>
      <c r="C24" s="33" t="s">
        <v>16</v>
      </c>
      <c r="D24" s="22">
        <f>D25</f>
        <v>26.3</v>
      </c>
      <c r="E24" s="22">
        <f>E25</f>
        <v>27.7</v>
      </c>
    </row>
    <row r="25" spans="1:5">
      <c r="A25" s="31" t="s">
        <v>15</v>
      </c>
      <c r="B25" s="4" t="s">
        <v>6</v>
      </c>
      <c r="C25" s="30" t="s">
        <v>17</v>
      </c>
      <c r="D25" s="21">
        <v>26.3</v>
      </c>
      <c r="E25" s="26">
        <v>27.7</v>
      </c>
    </row>
    <row r="26" spans="1:5" ht="38.25">
      <c r="A26" s="32" t="s">
        <v>18</v>
      </c>
      <c r="B26" s="6" t="s">
        <v>6</v>
      </c>
      <c r="C26" s="33" t="s">
        <v>19</v>
      </c>
      <c r="D26" s="22">
        <f>D27</f>
        <v>182</v>
      </c>
      <c r="E26" s="22">
        <f>E27</f>
        <v>189.3</v>
      </c>
    </row>
    <row r="27" spans="1:5" ht="38.25">
      <c r="A27" s="31" t="s">
        <v>18</v>
      </c>
      <c r="B27" s="4" t="s">
        <v>6</v>
      </c>
      <c r="C27" s="30" t="s">
        <v>20</v>
      </c>
      <c r="D27" s="21">
        <v>182</v>
      </c>
      <c r="E27" s="25">
        <v>189.3</v>
      </c>
    </row>
    <row r="28" spans="1:5" ht="63.75">
      <c r="A28" s="32" t="s">
        <v>21</v>
      </c>
      <c r="B28" s="6" t="s">
        <v>6</v>
      </c>
      <c r="C28" s="33" t="s">
        <v>22</v>
      </c>
      <c r="D28" s="22">
        <f>D29+D31</f>
        <v>363</v>
      </c>
      <c r="E28" s="22">
        <f>E29+E31</f>
        <v>378</v>
      </c>
    </row>
    <row r="29" spans="1:5" ht="66.75" customHeight="1">
      <c r="A29" s="31" t="s">
        <v>23</v>
      </c>
      <c r="B29" s="4" t="s">
        <v>6</v>
      </c>
      <c r="C29" s="30" t="s">
        <v>24</v>
      </c>
      <c r="D29" s="21">
        <v>305</v>
      </c>
      <c r="E29" s="26">
        <v>320</v>
      </c>
    </row>
    <row r="30" spans="1:5" ht="63.75" hidden="1">
      <c r="A30" s="31" t="s">
        <v>25</v>
      </c>
      <c r="B30" s="4" t="s">
        <v>9</v>
      </c>
      <c r="C30" s="30" t="s">
        <v>26</v>
      </c>
      <c r="D30" s="21">
        <v>0</v>
      </c>
      <c r="E30" s="26"/>
    </row>
    <row r="31" spans="1:5" ht="64.5" customHeight="1">
      <c r="A31" s="31" t="s">
        <v>25</v>
      </c>
      <c r="B31" s="4" t="s">
        <v>6</v>
      </c>
      <c r="C31" s="30" t="s">
        <v>27</v>
      </c>
      <c r="D31" s="21">
        <v>58</v>
      </c>
      <c r="E31" s="26">
        <v>58</v>
      </c>
    </row>
    <row r="32" spans="1:5" ht="38.25" hidden="1">
      <c r="A32" s="31" t="s">
        <v>29</v>
      </c>
      <c r="B32" s="4" t="s">
        <v>9</v>
      </c>
      <c r="C32" s="30" t="s">
        <v>30</v>
      </c>
      <c r="D32" s="21">
        <v>0</v>
      </c>
      <c r="E32" s="25"/>
    </row>
    <row r="33" spans="1:5" s="14" customFormat="1" ht="18">
      <c r="A33" s="153" t="s">
        <v>63</v>
      </c>
      <c r="B33" s="154"/>
      <c r="C33" s="155"/>
      <c r="D33" s="23">
        <f>D13+D19+D24+D26+D28</f>
        <v>3932.2</v>
      </c>
      <c r="E33" s="23">
        <f>E13+E19+E24+E26+E28</f>
        <v>3584.9</v>
      </c>
    </row>
    <row r="34" spans="1:5" ht="77.25" customHeight="1">
      <c r="A34" s="31" t="s">
        <v>32</v>
      </c>
      <c r="B34" s="4" t="s">
        <v>33</v>
      </c>
      <c r="C34" s="30" t="s">
        <v>34</v>
      </c>
      <c r="D34" s="21">
        <v>166</v>
      </c>
      <c r="E34" s="26">
        <v>174</v>
      </c>
    </row>
    <row r="35" spans="1:5" ht="25.5" hidden="1">
      <c r="A35" s="31" t="s">
        <v>36</v>
      </c>
      <c r="B35" s="4" t="s">
        <v>9</v>
      </c>
      <c r="C35" s="30" t="s">
        <v>35</v>
      </c>
      <c r="D35" s="21">
        <v>0</v>
      </c>
      <c r="E35" s="26"/>
    </row>
    <row r="36" spans="1:5" ht="63.75">
      <c r="A36" s="31" t="s">
        <v>72</v>
      </c>
      <c r="B36" s="68" t="s">
        <v>79</v>
      </c>
      <c r="C36" s="30" t="s">
        <v>71</v>
      </c>
      <c r="D36" s="21">
        <v>9</v>
      </c>
      <c r="E36" s="26">
        <v>9.9</v>
      </c>
    </row>
    <row r="37" spans="1:5" ht="25.5" customHeight="1">
      <c r="A37" s="104" t="s">
        <v>80</v>
      </c>
      <c r="B37" s="68" t="s">
        <v>79</v>
      </c>
      <c r="C37" s="105" t="s">
        <v>81</v>
      </c>
      <c r="D37" s="21">
        <v>10</v>
      </c>
      <c r="E37" s="26">
        <v>10.199999999999999</v>
      </c>
    </row>
    <row r="38" spans="1:5" ht="21" customHeight="1">
      <c r="A38" s="104" t="s">
        <v>36</v>
      </c>
      <c r="B38" s="68" t="s">
        <v>79</v>
      </c>
      <c r="C38" s="106" t="s">
        <v>82</v>
      </c>
      <c r="D38" s="21">
        <v>4</v>
      </c>
      <c r="E38" s="26">
        <v>4</v>
      </c>
    </row>
    <row r="39" spans="1:5" ht="13.5" thickBot="1">
      <c r="A39" s="107" t="s">
        <v>77</v>
      </c>
      <c r="B39" s="108" t="s">
        <v>79</v>
      </c>
      <c r="C39" s="109" t="s">
        <v>78</v>
      </c>
      <c r="D39" s="50">
        <v>10</v>
      </c>
      <c r="E39" s="110">
        <v>10</v>
      </c>
    </row>
    <row r="40" spans="1:5" s="14" customFormat="1" ht="18.75" thickBot="1">
      <c r="A40" s="156" t="s">
        <v>64</v>
      </c>
      <c r="B40" s="157"/>
      <c r="C40" s="158"/>
      <c r="D40" s="127">
        <f>D34+D36+D37+D38+D39</f>
        <v>199</v>
      </c>
      <c r="E40" s="127">
        <f>E34+E36+E37+E38+E39</f>
        <v>208.1</v>
      </c>
    </row>
    <row r="41" spans="1:5" s="17" customFormat="1" ht="18.75" thickBot="1">
      <c r="A41" s="137" t="s">
        <v>65</v>
      </c>
      <c r="B41" s="138"/>
      <c r="C41" s="139"/>
      <c r="D41" s="127">
        <f>D33+D40</f>
        <v>4131.2</v>
      </c>
      <c r="E41" s="127">
        <f>E33+E40</f>
        <v>3793</v>
      </c>
    </row>
    <row r="42" spans="1:5" s="17" customFormat="1" ht="18.75" thickBot="1">
      <c r="A42" s="118" t="s">
        <v>89</v>
      </c>
      <c r="B42" s="79"/>
      <c r="C42" s="118"/>
      <c r="D42" s="128">
        <f>D44</f>
        <v>4740</v>
      </c>
      <c r="E42" s="127">
        <f>E44</f>
        <v>2835.9</v>
      </c>
    </row>
    <row r="43" spans="1:5" s="17" customFormat="1" ht="18">
      <c r="A43" s="119"/>
      <c r="B43" s="131"/>
      <c r="C43" s="119"/>
      <c r="D43" s="113"/>
      <c r="E43" s="114"/>
    </row>
    <row r="44" spans="1:5" ht="13.5" thickBot="1">
      <c r="A44" s="100" t="s">
        <v>98</v>
      </c>
      <c r="B44" s="132" t="s">
        <v>79</v>
      </c>
      <c r="C44" s="133" t="s">
        <v>39</v>
      </c>
      <c r="D44" s="115">
        <v>4740</v>
      </c>
      <c r="E44" s="116">
        <v>2835.9</v>
      </c>
    </row>
    <row r="45" spans="1:5" ht="63" hidden="1" customHeight="1">
      <c r="A45" s="99" t="s">
        <v>41</v>
      </c>
      <c r="B45" s="129" t="s">
        <v>9</v>
      </c>
      <c r="C45" s="130" t="s">
        <v>42</v>
      </c>
      <c r="D45" s="111"/>
      <c r="E45" s="112"/>
    </row>
    <row r="46" spans="1:5" ht="63" customHeight="1">
      <c r="A46" s="91" t="s">
        <v>86</v>
      </c>
      <c r="B46" s="121" t="s">
        <v>79</v>
      </c>
      <c r="C46" s="122" t="s">
        <v>85</v>
      </c>
      <c r="D46" s="74">
        <v>35</v>
      </c>
      <c r="E46" s="25">
        <v>35</v>
      </c>
    </row>
    <row r="47" spans="1:5" ht="30" customHeight="1" thickBot="1">
      <c r="A47" s="120" t="s">
        <v>83</v>
      </c>
      <c r="B47" s="125" t="s">
        <v>79</v>
      </c>
      <c r="C47" s="123" t="s">
        <v>84</v>
      </c>
      <c r="D47" s="115">
        <v>200.9</v>
      </c>
      <c r="E47" s="126">
        <v>191.5</v>
      </c>
    </row>
    <row r="48" spans="1:5" s="15" customFormat="1" ht="15.75">
      <c r="A48" s="140" t="s">
        <v>67</v>
      </c>
      <c r="B48" s="141"/>
      <c r="C48" s="142"/>
      <c r="D48" s="124">
        <f>D46+D47</f>
        <v>235.9</v>
      </c>
      <c r="E48" s="124">
        <f>E46+E47</f>
        <v>226.5</v>
      </c>
    </row>
    <row r="49" spans="1:5" ht="38.25" hidden="1">
      <c r="A49" s="29" t="s">
        <v>47</v>
      </c>
      <c r="B49" s="4" t="s">
        <v>9</v>
      </c>
      <c r="C49" s="30" t="s">
        <v>43</v>
      </c>
      <c r="D49" s="21">
        <v>0</v>
      </c>
      <c r="E49" s="25"/>
    </row>
    <row r="50" spans="1:5" hidden="1">
      <c r="A50" s="143" t="s">
        <v>48</v>
      </c>
      <c r="B50" s="144"/>
      <c r="C50" s="145"/>
      <c r="D50" s="22">
        <f>D49</f>
        <v>0</v>
      </c>
      <c r="E50" s="25"/>
    </row>
    <row r="51" spans="1:5" ht="25.5" hidden="1">
      <c r="A51" s="29" t="s">
        <v>49</v>
      </c>
      <c r="B51" s="4" t="s">
        <v>9</v>
      </c>
      <c r="C51" s="30" t="s">
        <v>50</v>
      </c>
      <c r="D51" s="24">
        <v>0</v>
      </c>
      <c r="E51" s="25"/>
    </row>
    <row r="52" spans="1:5" hidden="1">
      <c r="A52" s="31" t="s">
        <v>51</v>
      </c>
      <c r="B52" s="4" t="s">
        <v>28</v>
      </c>
      <c r="C52" s="30" t="s">
        <v>52</v>
      </c>
      <c r="D52" s="21"/>
      <c r="E52" s="25"/>
    </row>
    <row r="53" spans="1:5" hidden="1">
      <c r="A53" s="143" t="s">
        <v>53</v>
      </c>
      <c r="B53" s="144"/>
      <c r="C53" s="145"/>
      <c r="D53" s="22">
        <f>D51</f>
        <v>0</v>
      </c>
      <c r="E53" s="25"/>
    </row>
    <row r="54" spans="1:5" hidden="1">
      <c r="A54" s="31" t="s">
        <v>54</v>
      </c>
      <c r="B54" s="4" t="s">
        <v>9</v>
      </c>
      <c r="C54" s="30" t="s">
        <v>55</v>
      </c>
      <c r="D54" s="21">
        <v>0</v>
      </c>
      <c r="E54" s="25"/>
    </row>
    <row r="55" spans="1:5" s="18" customFormat="1" ht="16.5" thickBot="1">
      <c r="A55" s="146" t="s">
        <v>66</v>
      </c>
      <c r="B55" s="147"/>
      <c r="C55" s="148"/>
      <c r="D55" s="117">
        <f>D42+D48</f>
        <v>4975.8999999999996</v>
      </c>
      <c r="E55" s="117">
        <f>E42+E48</f>
        <v>3062.4</v>
      </c>
    </row>
    <row r="56" spans="1:5" s="16" customFormat="1" ht="16.5" thickBot="1">
      <c r="A56" s="71"/>
      <c r="B56" s="72"/>
      <c r="C56" s="73" t="s">
        <v>57</v>
      </c>
      <c r="D56" s="34">
        <f>D41+D55</f>
        <v>9107.0999999999985</v>
      </c>
      <c r="E56" s="34">
        <f>E41+E55</f>
        <v>6855.4</v>
      </c>
    </row>
  </sheetData>
  <mergeCells count="15">
    <mergeCell ref="B1:H1"/>
    <mergeCell ref="A2:H2"/>
    <mergeCell ref="A9:E9"/>
    <mergeCell ref="A11:E11"/>
    <mergeCell ref="A33:C33"/>
    <mergeCell ref="A40:C40"/>
    <mergeCell ref="A10:D10"/>
    <mergeCell ref="D3:E3"/>
    <mergeCell ref="D6:E6"/>
    <mergeCell ref="D7:E7"/>
    <mergeCell ref="A41:C41"/>
    <mergeCell ref="A48:C48"/>
    <mergeCell ref="A50:C50"/>
    <mergeCell ref="A53:C53"/>
    <mergeCell ref="A55:C55"/>
  </mergeCells>
  <phoneticPr fontId="1" type="noConversion"/>
  <pageMargins left="0.39370078740157483" right="0.15748031496062992" top="0.15748031496062992" bottom="0.23622047244094491" header="0.15748031496062992" footer="0.19685039370078741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0"/>
  <sheetViews>
    <sheetView topLeftCell="A4" zoomScale="98" zoomScaleNormal="98" zoomScaleSheetLayoutView="100" workbookViewId="0">
      <selection activeCell="A11" sqref="A11:F11"/>
    </sheetView>
  </sheetViews>
  <sheetFormatPr defaultRowHeight="12.75"/>
  <cols>
    <col min="1" max="1" width="54.28515625" customWidth="1"/>
    <col min="2" max="2" width="9.85546875" customWidth="1"/>
    <col min="3" max="3" width="24.7109375" customWidth="1"/>
    <col min="4" max="4" width="21.7109375" customWidth="1"/>
    <col min="5" max="5" width="15.7109375" customWidth="1"/>
    <col min="6" max="6" width="12.42578125" customWidth="1"/>
  </cols>
  <sheetData>
    <row r="1" spans="1:8" ht="15.75">
      <c r="A1" s="35"/>
      <c r="B1" s="163" t="s">
        <v>70</v>
      </c>
      <c r="C1" s="168"/>
      <c r="D1" s="168"/>
      <c r="E1" s="168"/>
      <c r="F1" s="168"/>
      <c r="G1" s="168"/>
      <c r="H1" s="168"/>
    </row>
    <row r="2" spans="1:8" ht="15.75">
      <c r="A2" s="169" t="s">
        <v>104</v>
      </c>
      <c r="B2" s="149"/>
      <c r="C2" s="149"/>
      <c r="D2" s="149"/>
      <c r="E2" s="149"/>
      <c r="F2" s="149"/>
      <c r="G2" s="149"/>
      <c r="H2" s="149"/>
    </row>
    <row r="3" spans="1:8" ht="15.75">
      <c r="A3" s="16"/>
      <c r="B3" s="80" t="s">
        <v>100</v>
      </c>
      <c r="C3" s="16"/>
      <c r="D3" s="61"/>
      <c r="E3" s="16"/>
      <c r="F3" s="16"/>
      <c r="G3" s="16"/>
      <c r="H3" s="16"/>
    </row>
    <row r="4" spans="1:8" ht="15.75">
      <c r="A4" s="16"/>
      <c r="B4" s="37" t="s">
        <v>61</v>
      </c>
      <c r="C4" s="16"/>
      <c r="D4" s="37"/>
      <c r="E4" s="16"/>
      <c r="F4" s="16"/>
      <c r="G4" s="16"/>
      <c r="H4" s="16"/>
    </row>
    <row r="5" spans="1:8" ht="15.75">
      <c r="A5" s="16"/>
      <c r="B5" s="37" t="s">
        <v>60</v>
      </c>
      <c r="C5" s="16"/>
      <c r="D5" s="37"/>
      <c r="E5" s="16"/>
      <c r="F5" s="16"/>
      <c r="G5" s="16"/>
      <c r="H5" s="16"/>
    </row>
    <row r="6" spans="1:8" ht="15.75">
      <c r="A6" s="16"/>
      <c r="B6" s="163" t="s">
        <v>101</v>
      </c>
      <c r="C6" s="163"/>
      <c r="D6" s="163"/>
      <c r="E6" s="163"/>
      <c r="F6" s="16"/>
      <c r="G6" s="16"/>
      <c r="H6" s="16"/>
    </row>
    <row r="7" spans="1:8" ht="15.75" hidden="1" customHeight="1">
      <c r="A7" s="16"/>
      <c r="B7" s="135" t="s">
        <v>68</v>
      </c>
      <c r="C7" s="136"/>
      <c r="D7" s="135"/>
      <c r="E7" s="136"/>
      <c r="F7" s="16"/>
      <c r="G7" s="16"/>
      <c r="H7" s="16"/>
    </row>
    <row r="8" spans="1:8" ht="15.75" customHeight="1">
      <c r="A8" s="16"/>
      <c r="B8" s="135" t="s">
        <v>105</v>
      </c>
      <c r="C8" s="136"/>
      <c r="D8" s="135"/>
      <c r="E8" s="136"/>
      <c r="F8" s="16"/>
      <c r="G8" s="16"/>
      <c r="H8" s="16"/>
    </row>
    <row r="9" spans="1:8" ht="42.75" customHeight="1">
      <c r="A9" s="151" t="s">
        <v>74</v>
      </c>
      <c r="B9" s="151"/>
      <c r="C9" s="151"/>
      <c r="D9" s="151"/>
      <c r="E9" s="1"/>
      <c r="F9" s="1"/>
    </row>
    <row r="10" spans="1:8">
      <c r="A10" s="159"/>
      <c r="B10" s="159"/>
      <c r="C10" s="159"/>
      <c r="D10" s="159"/>
      <c r="E10" s="2"/>
      <c r="F10" s="2"/>
    </row>
    <row r="11" spans="1:8" ht="13.5" thickBot="1">
      <c r="A11" s="170" t="s">
        <v>111</v>
      </c>
      <c r="B11" s="170"/>
      <c r="C11" s="170"/>
      <c r="D11" s="170"/>
      <c r="E11" s="170"/>
      <c r="F11" s="170"/>
    </row>
    <row r="12" spans="1:8" ht="50.1" customHeight="1" thickBot="1">
      <c r="A12" s="11" t="s">
        <v>0</v>
      </c>
      <c r="B12" s="11" t="s">
        <v>1</v>
      </c>
      <c r="C12" s="11" t="s">
        <v>2</v>
      </c>
      <c r="D12" s="11" t="s">
        <v>73</v>
      </c>
    </row>
    <row r="13" spans="1:8" ht="17.25" customHeight="1">
      <c r="A13" s="27" t="s">
        <v>3</v>
      </c>
      <c r="B13" s="10">
        <v>182</v>
      </c>
      <c r="C13" s="28" t="s">
        <v>4</v>
      </c>
      <c r="D13" s="20">
        <f>D14+D16+D18</f>
        <v>1049.2</v>
      </c>
    </row>
    <row r="14" spans="1:8" ht="63.75">
      <c r="A14" s="29" t="s">
        <v>5</v>
      </c>
      <c r="B14" s="4" t="s">
        <v>6</v>
      </c>
      <c r="C14" s="30" t="s">
        <v>7</v>
      </c>
      <c r="D14" s="21">
        <v>1014.7</v>
      </c>
    </row>
    <row r="15" spans="1:8" ht="63.75" hidden="1">
      <c r="A15" s="31" t="s">
        <v>8</v>
      </c>
      <c r="B15" s="4" t="s">
        <v>9</v>
      </c>
      <c r="C15" s="30" t="s">
        <v>10</v>
      </c>
      <c r="D15" s="21">
        <v>0</v>
      </c>
    </row>
    <row r="16" spans="1:8" ht="63.75">
      <c r="A16" s="31" t="s">
        <v>8</v>
      </c>
      <c r="B16" s="4" t="s">
        <v>6</v>
      </c>
      <c r="C16" s="30" t="s">
        <v>11</v>
      </c>
      <c r="D16" s="21">
        <v>34</v>
      </c>
    </row>
    <row r="17" spans="1:4" ht="38.25" hidden="1">
      <c r="A17" s="31" t="s">
        <v>12</v>
      </c>
      <c r="B17" s="4" t="s">
        <v>9</v>
      </c>
      <c r="C17" s="30" t="s">
        <v>13</v>
      </c>
      <c r="D17" s="21">
        <v>0</v>
      </c>
    </row>
    <row r="18" spans="1:4" ht="38.25">
      <c r="A18" s="31" t="s">
        <v>12</v>
      </c>
      <c r="B18" s="4" t="s">
        <v>6</v>
      </c>
      <c r="C18" s="30" t="s">
        <v>14</v>
      </c>
      <c r="D18" s="21">
        <v>0.5</v>
      </c>
    </row>
    <row r="19" spans="1:4">
      <c r="A19" s="32" t="s">
        <v>75</v>
      </c>
      <c r="B19" s="68" t="s">
        <v>113</v>
      </c>
      <c r="C19" s="30" t="s">
        <v>76</v>
      </c>
      <c r="D19" s="22">
        <f>D20+D21+D22+D23</f>
        <v>2078.6999999999998</v>
      </c>
    </row>
    <row r="20" spans="1:4">
      <c r="A20" s="31" t="s">
        <v>92</v>
      </c>
      <c r="B20" s="68" t="s">
        <v>113</v>
      </c>
      <c r="C20" s="30" t="s">
        <v>90</v>
      </c>
      <c r="D20" s="75">
        <v>781.2</v>
      </c>
    </row>
    <row r="21" spans="1:4" ht="25.5">
      <c r="A21" s="31" t="s">
        <v>93</v>
      </c>
      <c r="B21" s="68" t="s">
        <v>113</v>
      </c>
      <c r="C21" s="30" t="s">
        <v>91</v>
      </c>
      <c r="D21" s="75">
        <v>28.4</v>
      </c>
    </row>
    <row r="22" spans="1:4">
      <c r="A22" s="70" t="s">
        <v>96</v>
      </c>
      <c r="B22" s="68" t="s">
        <v>113</v>
      </c>
      <c r="C22" s="76" t="s">
        <v>94</v>
      </c>
      <c r="D22" s="75">
        <v>1256</v>
      </c>
    </row>
    <row r="23" spans="1:4">
      <c r="A23" s="70" t="s">
        <v>97</v>
      </c>
      <c r="B23" s="68" t="s">
        <v>113</v>
      </c>
      <c r="C23" s="76" t="s">
        <v>95</v>
      </c>
      <c r="D23" s="75">
        <v>13.1</v>
      </c>
    </row>
    <row r="24" spans="1:4">
      <c r="A24" s="32" t="s">
        <v>15</v>
      </c>
      <c r="B24" s="6" t="s">
        <v>6</v>
      </c>
      <c r="C24" s="33" t="s">
        <v>16</v>
      </c>
      <c r="D24" s="22">
        <f>D25</f>
        <v>25</v>
      </c>
    </row>
    <row r="25" spans="1:4">
      <c r="A25" s="31" t="s">
        <v>15</v>
      </c>
      <c r="B25" s="4" t="s">
        <v>6</v>
      </c>
      <c r="C25" s="30" t="s">
        <v>17</v>
      </c>
      <c r="D25" s="21">
        <v>25</v>
      </c>
    </row>
    <row r="26" spans="1:4" ht="38.25">
      <c r="A26" s="32" t="s">
        <v>18</v>
      </c>
      <c r="B26" s="6" t="s">
        <v>6</v>
      </c>
      <c r="C26" s="33" t="s">
        <v>19</v>
      </c>
      <c r="D26" s="22">
        <f>D27</f>
        <v>175</v>
      </c>
    </row>
    <row r="27" spans="1:4" ht="38.25">
      <c r="A27" s="31" t="s">
        <v>18</v>
      </c>
      <c r="B27" s="4" t="s">
        <v>6</v>
      </c>
      <c r="C27" s="30" t="s">
        <v>20</v>
      </c>
      <c r="D27" s="21">
        <v>175</v>
      </c>
    </row>
    <row r="28" spans="1:4" ht="63.75">
      <c r="A28" s="32" t="s">
        <v>21</v>
      </c>
      <c r="B28" s="6" t="s">
        <v>6</v>
      </c>
      <c r="C28" s="33" t="s">
        <v>22</v>
      </c>
      <c r="D28" s="22">
        <f>D29+D31</f>
        <v>348</v>
      </c>
    </row>
    <row r="29" spans="1:4" ht="66.75" customHeight="1">
      <c r="A29" s="31" t="s">
        <v>23</v>
      </c>
      <c r="B29" s="4" t="s">
        <v>6</v>
      </c>
      <c r="C29" s="30" t="s">
        <v>24</v>
      </c>
      <c r="D29" s="21">
        <v>56</v>
      </c>
    </row>
    <row r="30" spans="1:4" ht="63.75" hidden="1">
      <c r="A30" s="31" t="s">
        <v>25</v>
      </c>
      <c r="B30" s="4" t="s">
        <v>9</v>
      </c>
      <c r="C30" s="30" t="s">
        <v>26</v>
      </c>
      <c r="D30" s="21">
        <v>0</v>
      </c>
    </row>
    <row r="31" spans="1:4" ht="64.5" customHeight="1">
      <c r="A31" s="31" t="s">
        <v>25</v>
      </c>
      <c r="B31" s="4" t="s">
        <v>6</v>
      </c>
      <c r="C31" s="30" t="s">
        <v>27</v>
      </c>
      <c r="D31" s="21">
        <v>292</v>
      </c>
    </row>
    <row r="32" spans="1:4">
      <c r="A32" s="32"/>
      <c r="B32" s="6"/>
      <c r="C32" s="33"/>
      <c r="D32" s="22"/>
    </row>
    <row r="33" spans="1:4" ht="38.25" hidden="1">
      <c r="A33" s="31" t="s">
        <v>29</v>
      </c>
      <c r="B33" s="4" t="s">
        <v>9</v>
      </c>
      <c r="C33" s="30" t="s">
        <v>30</v>
      </c>
      <c r="D33" s="21">
        <v>0</v>
      </c>
    </row>
    <row r="34" spans="1:4" ht="13.5" thickBot="1">
      <c r="A34" s="57"/>
      <c r="B34" s="58"/>
      <c r="C34" s="59"/>
      <c r="D34" s="50"/>
    </row>
    <row r="35" spans="1:4" s="39" customFormat="1" ht="16.5" thickBot="1">
      <c r="A35" s="166" t="s">
        <v>31</v>
      </c>
      <c r="B35" s="167"/>
      <c r="C35" s="167"/>
      <c r="D35" s="51">
        <f>D13+D19+D24+D26+D28</f>
        <v>3675.8999999999996</v>
      </c>
    </row>
    <row r="36" spans="1:4" ht="89.25" customHeight="1">
      <c r="A36" s="134" t="s">
        <v>114</v>
      </c>
      <c r="B36" s="42" t="s">
        <v>33</v>
      </c>
      <c r="C36" s="48" t="s">
        <v>34</v>
      </c>
      <c r="D36" s="52">
        <v>160</v>
      </c>
    </row>
    <row r="37" spans="1:4" ht="25.5" customHeight="1">
      <c r="A37" s="44" t="s">
        <v>80</v>
      </c>
      <c r="B37" s="66" t="s">
        <v>79</v>
      </c>
      <c r="C37" s="67" t="s">
        <v>81</v>
      </c>
      <c r="D37" s="52">
        <v>10</v>
      </c>
    </row>
    <row r="38" spans="1:4" ht="41.25" customHeight="1">
      <c r="A38" s="44" t="s">
        <v>36</v>
      </c>
      <c r="B38" s="66" t="s">
        <v>79</v>
      </c>
      <c r="C38" s="67" t="s">
        <v>82</v>
      </c>
      <c r="D38" s="52">
        <v>4</v>
      </c>
    </row>
    <row r="39" spans="1:4" ht="30" customHeight="1">
      <c r="A39" s="3" t="s">
        <v>77</v>
      </c>
      <c r="B39" s="68" t="s">
        <v>79</v>
      </c>
      <c r="C39" s="64" t="s">
        <v>78</v>
      </c>
      <c r="D39" s="21">
        <v>10</v>
      </c>
    </row>
    <row r="40" spans="1:4" ht="68.25" customHeight="1">
      <c r="A40" s="5" t="s">
        <v>72</v>
      </c>
      <c r="B40" s="63" t="s">
        <v>79</v>
      </c>
      <c r="C40" s="19" t="s">
        <v>71</v>
      </c>
      <c r="D40" s="21">
        <v>8</v>
      </c>
    </row>
    <row r="41" spans="1:4" ht="25.5" hidden="1">
      <c r="A41" s="5" t="s">
        <v>36</v>
      </c>
      <c r="B41" s="4" t="s">
        <v>9</v>
      </c>
      <c r="C41" s="19" t="s">
        <v>35</v>
      </c>
      <c r="D41" s="21">
        <v>0</v>
      </c>
    </row>
    <row r="42" spans="1:4" s="7" customFormat="1" ht="28.5" customHeight="1" thickBot="1">
      <c r="A42" s="43"/>
      <c r="B42" s="65" t="s">
        <v>79</v>
      </c>
      <c r="C42" s="47"/>
      <c r="D42" s="62"/>
    </row>
    <row r="43" spans="1:4" s="14" customFormat="1" ht="18.75" thickBot="1">
      <c r="A43" s="161" t="s">
        <v>37</v>
      </c>
      <c r="B43" s="162"/>
      <c r="C43" s="162"/>
      <c r="D43" s="46">
        <f>D36+D37+D38+D39+D40</f>
        <v>192</v>
      </c>
    </row>
    <row r="44" spans="1:4" s="39" customFormat="1" ht="18.75" customHeight="1" thickBot="1">
      <c r="A44" s="166" t="s">
        <v>38</v>
      </c>
      <c r="B44" s="167"/>
      <c r="C44" s="167"/>
      <c r="D44" s="51">
        <f>D35+D43</f>
        <v>3867.8999999999996</v>
      </c>
    </row>
    <row r="45" spans="1:4" s="15" customFormat="1" ht="15" thickBot="1">
      <c r="A45" s="83" t="s">
        <v>99</v>
      </c>
      <c r="B45" s="84" t="s">
        <v>79</v>
      </c>
      <c r="C45" s="85" t="s">
        <v>39</v>
      </c>
      <c r="D45" s="86">
        <v>5471.3</v>
      </c>
    </row>
    <row r="46" spans="1:4" s="14" customFormat="1" ht="18.75" thickBot="1">
      <c r="A46" s="161" t="s">
        <v>40</v>
      </c>
      <c r="B46" s="162"/>
      <c r="C46" s="162"/>
      <c r="D46" s="46">
        <f>D45</f>
        <v>5471.3</v>
      </c>
    </row>
    <row r="47" spans="1:4" ht="63" hidden="1" customHeight="1" thickBot="1">
      <c r="A47" s="89" t="s">
        <v>41</v>
      </c>
      <c r="B47" s="45" t="s">
        <v>9</v>
      </c>
      <c r="C47" s="49" t="s">
        <v>42</v>
      </c>
      <c r="D47" s="60"/>
    </row>
    <row r="48" spans="1:4" s="8" customFormat="1" ht="44.25" customHeight="1">
      <c r="A48" s="90" t="s">
        <v>102</v>
      </c>
      <c r="B48" s="98" t="s">
        <v>79</v>
      </c>
      <c r="C48" s="96" t="s">
        <v>84</v>
      </c>
      <c r="D48" s="97">
        <v>198.2</v>
      </c>
    </row>
    <row r="49" spans="1:4" ht="75" customHeight="1" thickBot="1">
      <c r="A49" s="100" t="s">
        <v>86</v>
      </c>
      <c r="B49" s="87" t="s">
        <v>79</v>
      </c>
      <c r="C49" s="69" t="s">
        <v>85</v>
      </c>
      <c r="D49" s="21">
        <v>35</v>
      </c>
    </row>
    <row r="50" spans="1:4" ht="25.5" hidden="1">
      <c r="A50" s="99" t="s">
        <v>45</v>
      </c>
      <c r="B50" s="88" t="s">
        <v>9</v>
      </c>
      <c r="C50" s="19" t="s">
        <v>44</v>
      </c>
      <c r="D50" s="24">
        <v>0</v>
      </c>
    </row>
    <row r="51" spans="1:4" ht="13.5" thickBot="1">
      <c r="A51" s="92"/>
      <c r="B51" s="93"/>
      <c r="C51" s="94"/>
      <c r="D51" s="95"/>
    </row>
    <row r="52" spans="1:4" ht="18.75" thickBot="1">
      <c r="A52" s="161" t="s">
        <v>46</v>
      </c>
      <c r="B52" s="162"/>
      <c r="C52" s="162"/>
      <c r="D52" s="46">
        <f>D48+D49</f>
        <v>233.2</v>
      </c>
    </row>
    <row r="53" spans="1:4" ht="39" hidden="1">
      <c r="A53" s="44" t="s">
        <v>47</v>
      </c>
      <c r="B53" s="42" t="s">
        <v>9</v>
      </c>
      <c r="C53" s="48" t="s">
        <v>43</v>
      </c>
      <c r="D53" s="53">
        <v>0</v>
      </c>
    </row>
    <row r="54" spans="1:4" ht="18" hidden="1">
      <c r="A54" s="164" t="s">
        <v>48</v>
      </c>
      <c r="B54" s="165"/>
      <c r="C54" s="165"/>
      <c r="D54" s="23">
        <f>D53</f>
        <v>0</v>
      </c>
    </row>
    <row r="55" spans="1:4" ht="26.25" hidden="1">
      <c r="A55" s="3" t="s">
        <v>49</v>
      </c>
      <c r="B55" s="4" t="s">
        <v>9</v>
      </c>
      <c r="C55" s="19" t="s">
        <v>50</v>
      </c>
      <c r="D55" s="54">
        <v>0</v>
      </c>
    </row>
    <row r="56" spans="1:4" ht="18" hidden="1">
      <c r="A56" s="5" t="s">
        <v>51</v>
      </c>
      <c r="B56" s="4" t="s">
        <v>28</v>
      </c>
      <c r="C56" s="19" t="s">
        <v>52</v>
      </c>
      <c r="D56" s="55"/>
    </row>
    <row r="57" spans="1:4" ht="18" hidden="1">
      <c r="A57" s="164" t="s">
        <v>53</v>
      </c>
      <c r="B57" s="165"/>
      <c r="C57" s="165"/>
      <c r="D57" s="23">
        <f>D55</f>
        <v>0</v>
      </c>
    </row>
    <row r="58" spans="1:4" ht="18" hidden="1">
      <c r="A58" s="40" t="s">
        <v>54</v>
      </c>
      <c r="B58" s="41" t="s">
        <v>9</v>
      </c>
      <c r="C58" s="47" t="s">
        <v>55</v>
      </c>
      <c r="D58" s="55">
        <v>0</v>
      </c>
    </row>
    <row r="59" spans="1:4" ht="18.75" thickBot="1">
      <c r="A59" s="161" t="s">
        <v>56</v>
      </c>
      <c r="B59" s="162"/>
      <c r="C59" s="162"/>
      <c r="D59" s="56">
        <f>D46+D52</f>
        <v>5704.5</v>
      </c>
    </row>
    <row r="60" spans="1:4" ht="18.75" thickBot="1">
      <c r="A60" s="161" t="s">
        <v>69</v>
      </c>
      <c r="B60" s="162"/>
      <c r="C60" s="162"/>
      <c r="D60" s="46">
        <f>D44+D59</f>
        <v>9572.4</v>
      </c>
    </row>
  </sheetData>
  <mergeCells count="20">
    <mergeCell ref="B1:H1"/>
    <mergeCell ref="A2:H2"/>
    <mergeCell ref="D6:E6"/>
    <mergeCell ref="D7:E7"/>
    <mergeCell ref="D8:E8"/>
    <mergeCell ref="A57:C57"/>
    <mergeCell ref="A9:D9"/>
    <mergeCell ref="A10:D10"/>
    <mergeCell ref="A11:F11"/>
    <mergeCell ref="A35:C35"/>
    <mergeCell ref="A60:C60"/>
    <mergeCell ref="B6:C6"/>
    <mergeCell ref="B7:C7"/>
    <mergeCell ref="B8:C8"/>
    <mergeCell ref="A46:C46"/>
    <mergeCell ref="A52:C52"/>
    <mergeCell ref="A54:C54"/>
    <mergeCell ref="A59:C59"/>
    <mergeCell ref="A43:C43"/>
    <mergeCell ref="A44:C44"/>
  </mergeCells>
  <phoneticPr fontId="0" type="noConversion"/>
  <pageMargins left="0.47244094488188981" right="0.23622047244094491" top="0.39370078740157483" bottom="0.51181102362204722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2016-17</vt:lpstr>
      <vt:lpstr>2015год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2014-12-30T04:27:07Z</cp:lastPrinted>
  <dcterms:created xsi:type="dcterms:W3CDTF">1996-10-08T23:32:33Z</dcterms:created>
  <dcterms:modified xsi:type="dcterms:W3CDTF">2015-04-17T06:49:44Z</dcterms:modified>
</cp:coreProperties>
</file>